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2/Redna revizija/06/"/>
    </mc:Choice>
  </mc:AlternateContent>
  <xr:revisionPtr revIDLastSave="209" documentId="113_{FEF37C89-3446-4E01-8ACF-826DD980087C}" xr6:coauthVersionLast="47" xr6:coauthVersionMax="47" xr10:uidLastSave="{A7DB8385-57D1-43FD-A05A-2A3E4655A9BE}"/>
  <bookViews>
    <workbookView xWindow="-2085" yWindow="1680" windowWidth="27840" windowHeight="8445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18" i="1"/>
  <c r="H9" i="1"/>
  <c r="H10" i="1"/>
  <c r="H12" i="1"/>
  <c r="H13" i="1"/>
  <c r="H11" i="1"/>
  <c r="H17" i="1"/>
  <c r="H15" i="1"/>
  <c r="H14" i="1"/>
  <c r="H19" i="1" l="1"/>
  <c r="I9" i="1" s="1"/>
  <c r="I18" i="1" l="1"/>
  <c r="I16" i="1"/>
  <c r="I10" i="1"/>
  <c r="I17" i="1"/>
  <c r="I15" i="1"/>
  <c r="I13" i="1"/>
  <c r="I12" i="1"/>
  <c r="I14" i="1"/>
  <c r="I11" i="1"/>
  <c r="I19" i="1" l="1"/>
</calcChain>
</file>

<file path=xl/sharedStrings.xml><?xml version="1.0" encoding="utf-8"?>
<sst xmlns="http://schemas.openxmlformats.org/spreadsheetml/2006/main" count="41" uniqueCount="32">
  <si>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</si>
  <si>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</si>
  <si>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</si>
  <si>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</si>
  <si>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</si>
  <si>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</si>
  <si>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</si>
  <si>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</si>
  <si>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</si>
  <si>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</si>
  <si>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</si>
  <si>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</si>
  <si>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</si>
  <si>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</si>
  <si>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</si>
  <si>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</si>
  <si>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</si>
  <si>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</si>
  <si>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</si>
  <si>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</si>
  <si>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</si>
  <si>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</si>
  <si>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</si>
  <si>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</si>
  <si>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</si>
  <si>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</si>
  <si>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SALR</t>
  </si>
  <si>
    <t>UKIG</t>
  </si>
  <si>
    <t>SALUS</t>
  </si>
  <si>
    <t>UNIOR</t>
  </si>
  <si>
    <t xml:space="preserve">SESTAVA INDEKSA SBITOP IN SBITR OD 20. 6. 2022 DALJE </t>
  </si>
  <si>
    <r>
      <t xml:space="preserve">Tečaj v EUR </t>
    </r>
    <r>
      <rPr>
        <b/>
        <sz val="7"/>
        <rFont val="Tahoma"/>
        <family val="2"/>
        <charset val="238"/>
      </rPr>
      <t>(15.6.2022)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</si>
</sst>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17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30" fillId="33" borderId="11" xfId="0" applyNumberFormat="1" applyFont="1" applyFill="1" applyBorder="1"/>
    <xf numFmtId="10" fontId="30" fillId="33" borderId="11" xfId="45" applyNumberFormat="1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34502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19"/>
  <sheetViews>
    <sheetView tabSelected="1" view="pageBreakPreview" topLeftCell="A4" zoomScaleNormal="100" zoomScaleSheetLayoutView="100" workbookViewId="0">
      <selection activeCell="A8" sqref="A8:I19"/>
    </sheetView>
  </sheetViews>
  <sheetFormatPr defaultColWidth="9.140625" defaultRowHeight="12.75"/>
  <cols>
    <col min="1" max="1" width="19.7109375" style="10" customWidth="1"/>
    <col min="2" max="2" width="10.140625" style="10" bestFit="1" customWidth="1"/>
    <col min="3" max="4" width="10.140625" style="10" customWidth="1"/>
    <col min="5" max="5" width="14.5703125" style="10" bestFit="1" customWidth="1"/>
    <col min="6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6384" width="9.140625" style="10"/>
  </cols>
  <sheetData>
    <row r="6" spans="1:9">
      <c r="A6" s="9" t="s">
        <v>30</v>
      </c>
    </row>
    <row r="7" spans="1:9">
      <c r="A7" s="9"/>
    </row>
    <row r="8" spans="1:9" ht="64.5" customHeight="1">
      <c r="A8" s="1" t="s">
        <v>0</v>
      </c>
      <c r="B8" s="2" t="s">
        <v>1</v>
      </c>
      <c r="C8" s="2" t="s">
        <v>2</v>
      </c>
      <c r="D8" s="2" t="s">
        <v>31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>
      <c r="A9" s="3" t="s">
        <v>8</v>
      </c>
      <c r="B9" s="3" t="s">
        <v>9</v>
      </c>
      <c r="C9" s="4" t="s">
        <v>10</v>
      </c>
      <c r="D9" s="5">
        <v>92.6</v>
      </c>
      <c r="E9" s="6">
        <v>32793448</v>
      </c>
      <c r="F9" s="7">
        <v>0.68</v>
      </c>
      <c r="G9" s="7">
        <v>0.43</v>
      </c>
      <c r="H9" s="6">
        <f>D9*E9*F9*G9</f>
        <v>887923268.47552001</v>
      </c>
      <c r="I9" s="8">
        <f>H9/$H$19</f>
        <v>0.29600999678486734</v>
      </c>
    </row>
    <row r="10" spans="1:9">
      <c r="A10" s="3" t="s">
        <v>11</v>
      </c>
      <c r="B10" s="3" t="s">
        <v>12</v>
      </c>
      <c r="C10" s="4" t="s">
        <v>10</v>
      </c>
      <c r="D10" s="5">
        <v>496</v>
      </c>
      <c r="E10" s="6">
        <v>2086301</v>
      </c>
      <c r="F10" s="7">
        <v>0.6</v>
      </c>
      <c r="G10" s="7">
        <v>1</v>
      </c>
      <c r="H10" s="6">
        <f>D10*E10*F10*G10</f>
        <v>620883177.60000002</v>
      </c>
      <c r="I10" s="8">
        <f>H10/$H$19</f>
        <v>0.20698593440478266</v>
      </c>
    </row>
    <row r="11" spans="1:9">
      <c r="A11" s="3" t="s">
        <v>17</v>
      </c>
      <c r="B11" s="3" t="s">
        <v>18</v>
      </c>
      <c r="C11" s="4" t="s">
        <v>10</v>
      </c>
      <c r="D11" s="5">
        <v>65.599999999999994</v>
      </c>
      <c r="E11" s="6">
        <v>20000000</v>
      </c>
      <c r="F11" s="7">
        <v>0.35</v>
      </c>
      <c r="G11" s="7">
        <v>1</v>
      </c>
      <c r="H11" s="6">
        <f>D11*E11*F11*G11</f>
        <v>459200000</v>
      </c>
      <c r="I11" s="8">
        <f>H11/$H$19</f>
        <v>0.15308506415986392</v>
      </c>
    </row>
    <row r="12" spans="1:9">
      <c r="A12" s="3" t="s">
        <v>13</v>
      </c>
      <c r="B12" s="3" t="s">
        <v>14</v>
      </c>
      <c r="C12" s="4" t="s">
        <v>10</v>
      </c>
      <c r="D12" s="5">
        <v>37</v>
      </c>
      <c r="E12" s="6">
        <v>22735148</v>
      </c>
      <c r="F12" s="7">
        <v>0.36</v>
      </c>
      <c r="G12" s="7">
        <v>1</v>
      </c>
      <c r="H12" s="6">
        <f>D12*E12*F12*G12</f>
        <v>302832171.36000001</v>
      </c>
      <c r="I12" s="8">
        <f>H12/$H$19</f>
        <v>0.10095618985696105</v>
      </c>
    </row>
    <row r="13" spans="1:9">
      <c r="A13" s="3" t="s">
        <v>15</v>
      </c>
      <c r="B13" s="3" t="s">
        <v>16</v>
      </c>
      <c r="C13" s="4" t="s">
        <v>10</v>
      </c>
      <c r="D13" s="5">
        <v>25.6</v>
      </c>
      <c r="E13" s="6">
        <v>17219662</v>
      </c>
      <c r="F13" s="7">
        <v>0.44</v>
      </c>
      <c r="G13" s="7">
        <v>1</v>
      </c>
      <c r="H13" s="6">
        <f>D13*E13*F13*G13</f>
        <v>193962272.76800004</v>
      </c>
      <c r="I13" s="8">
        <f>H13/$H$19</f>
        <v>6.4661861871259399E-2</v>
      </c>
    </row>
    <row r="14" spans="1:9">
      <c r="A14" s="3" t="s">
        <v>23</v>
      </c>
      <c r="B14" s="3" t="s">
        <v>24</v>
      </c>
      <c r="C14" s="4" t="s">
        <v>10</v>
      </c>
      <c r="D14" s="5">
        <v>320</v>
      </c>
      <c r="E14" s="6">
        <v>807977</v>
      </c>
      <c r="F14" s="7">
        <v>0.55000000000000004</v>
      </c>
      <c r="G14" s="7">
        <v>1</v>
      </c>
      <c r="H14" s="6">
        <f>D14*E14*F14*G14</f>
        <v>142203952</v>
      </c>
      <c r="I14" s="8">
        <f>H14/$H$19</f>
        <v>4.7407014624795754E-2</v>
      </c>
    </row>
    <row r="15" spans="1:9">
      <c r="A15" s="3" t="s">
        <v>21</v>
      </c>
      <c r="B15" s="5" t="s">
        <v>22</v>
      </c>
      <c r="C15" s="4" t="s">
        <v>10</v>
      </c>
      <c r="D15" s="5">
        <v>25.2</v>
      </c>
      <c r="E15" s="6">
        <v>14000000</v>
      </c>
      <c r="F15" s="7">
        <v>0.38</v>
      </c>
      <c r="G15" s="7">
        <v>1</v>
      </c>
      <c r="H15" s="6">
        <f>D15*E15*F15*G15</f>
        <v>134064000</v>
      </c>
      <c r="I15" s="8">
        <f>H15/$H$19</f>
        <v>4.4693371170574911E-2</v>
      </c>
    </row>
    <row r="16" spans="1:9">
      <c r="A16" s="3" t="s">
        <v>28</v>
      </c>
      <c r="B16" s="3" t="s">
        <v>26</v>
      </c>
      <c r="C16" s="4" t="s">
        <v>10</v>
      </c>
      <c r="D16" s="5">
        <v>1400</v>
      </c>
      <c r="E16" s="6">
        <v>104375</v>
      </c>
      <c r="F16" s="7">
        <v>0.89</v>
      </c>
      <c r="G16" s="7">
        <v>1</v>
      </c>
      <c r="H16" s="6">
        <f>D16*E16*F16*G16</f>
        <v>130051250</v>
      </c>
      <c r="I16" s="8">
        <f>H16/$H$19</f>
        <v>4.3355627069513292E-2</v>
      </c>
    </row>
    <row r="17" spans="1:9">
      <c r="A17" s="3" t="s">
        <v>19</v>
      </c>
      <c r="B17" s="3" t="s">
        <v>20</v>
      </c>
      <c r="C17" s="4" t="s">
        <v>10</v>
      </c>
      <c r="D17" s="5">
        <v>55.5</v>
      </c>
      <c r="E17" s="6">
        <v>6535478</v>
      </c>
      <c r="F17" s="7">
        <v>0.32</v>
      </c>
      <c r="G17" s="7">
        <v>1</v>
      </c>
      <c r="H17" s="6">
        <f>D17*E17*F17*G17</f>
        <v>116070089.28</v>
      </c>
      <c r="I17" s="8">
        <f>H17/$H$19</f>
        <v>3.8694680018444984E-2</v>
      </c>
    </row>
    <row r="18" spans="1:9">
      <c r="A18" s="3" t="s">
        <v>29</v>
      </c>
      <c r="B18" s="3" t="s">
        <v>27</v>
      </c>
      <c r="C18" s="4" t="s">
        <v>10</v>
      </c>
      <c r="D18" s="5">
        <v>10.199999999999999</v>
      </c>
      <c r="E18" s="6">
        <v>2838414</v>
      </c>
      <c r="F18" s="7">
        <v>0.43</v>
      </c>
      <c r="G18" s="7">
        <v>1</v>
      </c>
      <c r="H18" s="6">
        <f>D18*E18*F18*G18</f>
        <v>12449283.803999998</v>
      </c>
      <c r="I18" s="8">
        <f>H18/$H$19</f>
        <v>4.1502600389366172E-3</v>
      </c>
    </row>
    <row r="19" spans="1:9" ht="12" customHeight="1">
      <c r="A19" s="11" t="s">
        <v>25</v>
      </c>
      <c r="B19" s="11"/>
      <c r="C19" s="11"/>
      <c r="D19" s="12"/>
      <c r="E19" s="13"/>
      <c r="F19" s="14"/>
      <c r="G19" s="14"/>
      <c r="H19" s="15">
        <f>SUM(H9:H18)</f>
        <v>2999639465.2875204</v>
      </c>
      <c r="I19" s="16">
        <f>SUM(I9:I18)</f>
        <v>1</v>
      </c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82ba0835700e275d5dd95944982f8523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50efaf827bcd4d41ca25b232bc83eb28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D2B9D5E2-E422-4A6E-86B3-6B060536BAC5}"/>
</file>

<file path=customXml/itemProps2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Natalija Perkovič</cp:lastModifiedBy>
  <cp:revision/>
  <dcterms:created xsi:type="dcterms:W3CDTF">2010-06-16T08:05:56Z</dcterms:created>
  <dcterms:modified xsi:type="dcterms:W3CDTF">2022-06-15T13:41:14Z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