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2/Redna revizija/09/"/>
    </mc:Choice>
  </mc:AlternateContent>
  <xr:revisionPtr revIDLastSave="255" documentId="113_{FEF37C89-3446-4E01-8ACF-826DD980087C}" xr6:coauthVersionLast="47" xr6:coauthVersionMax="47" xr10:uidLastSave="{2A9E3F91-C756-4F37-ADB8-0707FD5D1BD7}"/>
  <bookViews>
    <workbookView xWindow="1515" yWindow="1515" windowWidth="14745" windowHeight="13530" xr2:uid="{00000000-000D-0000-FFFF-FFFF00000000}"/>
  </bookViews>
  <sheets>
    <sheet name="SBITOP" sheetId="1" r:id="rId1"/>
  </sheets>
  <definedNames>
    <definedName name="_xlnm._FilterDatabase" localSheetId="0" hidden="1">SBITOP!$A$8:$I$15</definedName>
    <definedName name="_xlnm.Print_Area" localSheetId="0">SBITOP!$A$1:$I$18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1" l="1"/>
  <c r="H13" i="1" l="1"/>
  <c r="H14" i="1"/>
  <c r="H12" i="1"/>
  <c r="H17" i="1"/>
  <c r="H11" i="1"/>
  <c r="H16" i="1"/>
  <c r="H10" i="1"/>
  <c r="H9" i="1"/>
  <c r="H18" i="1" l="1"/>
  <c r="I9" i="1" s="1"/>
  <c r="I11" i="1" l="1"/>
  <c r="I10" i="1"/>
  <c r="I15" i="1"/>
  <c r="I17" i="1"/>
  <c r="I12" i="1"/>
  <c r="I13" i="1"/>
  <c r="I14" i="1"/>
  <c r="I16" i="1"/>
  <c r="I18" i="1" l="1"/>
</calcChain>
</file>

<file path=xl/sharedStrings.xml><?xml version="1.0" encoding="utf-8"?>
<sst xmlns="http://schemas.openxmlformats.org/spreadsheetml/2006/main" count="38" uniqueCount="30">
  <si>
    <t>Izdajatelj</t>
  </si>
  <si>
    <t>Trgovalna oznaka</t>
  </si>
  <si>
    <t>Način trgovanja</t>
  </si>
  <si>
    <t>Število trgovanih delnic</t>
  </si>
  <si>
    <t>Faktor prostega obtoka - FF</t>
  </si>
  <si>
    <t>Faktor delež posamezne delnice - RF</t>
  </si>
  <si>
    <t>Tržna kapitalizacija  prostega obtoka (v EUR)</t>
  </si>
  <si>
    <t>Delež</t>
  </si>
  <si>
    <t>KRKA</t>
  </si>
  <si>
    <t>KRKG</t>
  </si>
  <si>
    <t>neprekinjeno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</si>
  <si>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</si>
  <si>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</si>
  <si>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</si>
  <si>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</si>
  <si>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</si>
  <si>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</si>
  <si>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</si>
  <si>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</si>
  <si>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</si>
  <si>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</si>
  <si>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</si>
  <si>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</si>
  <si>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</si>
  <si>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</si>
  <si>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Skupaj</t>
  </si>
  <si>
    <t>UKIG</t>
  </si>
  <si>
    <t>UNIOR</t>
  </si>
  <si>
    <r>
      <t xml:space="preserve">Tečaj v EUR </t>
    </r>
    <r>
      <rPr>
        <b/>
        <sz val="7"/>
        <rFont val="Tahoma"/>
        <family val="2"/>
        <charset val="238"/>
      </rPr>
      <t>(14.9.2022)</t>
    </r>
  </si>
  <si>
    <t xml:space="preserve">SESTAVA INDEKSA SBITOP IN SBITR OD 19. 9. 2022 DALJE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</si>
</sst>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7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19">
    <xf numFmtId="0" fontId="0" fillId="0" borderId="0" xfId="0"/>
    <xf numFmtId="0" fontId="26" fillId="33" borderId="11" xfId="0" applyFont="1" applyFill="1" applyBorder="1" applyAlignment="1">
      <alignment horizontal="center"/>
    </xf>
    <xf numFmtId="0" fontId="26" fillId="33" borderId="11" xfId="0" applyFont="1" applyFill="1" applyBorder="1" applyAlignment="1">
      <alignment horizontal="center" wrapText="1"/>
    </xf>
    <xf numFmtId="0" fontId="29" fillId="33" borderId="11" xfId="0" applyFont="1" applyFill="1" applyBorder="1"/>
    <xf numFmtId="0" fontId="29" fillId="33" borderId="11" xfId="0" applyFont="1" applyFill="1" applyBorder="1" applyAlignment="1">
      <alignment horizontal="center"/>
    </xf>
    <xf numFmtId="2" fontId="29" fillId="33" borderId="11" xfId="0" applyNumberFormat="1" applyFont="1" applyFill="1" applyBorder="1"/>
    <xf numFmtId="3" fontId="29" fillId="33" borderId="11" xfId="0" applyNumberFormat="1" applyFont="1" applyFill="1" applyBorder="1"/>
    <xf numFmtId="4" fontId="29" fillId="33" borderId="11" xfId="0" applyNumberFormat="1" applyFont="1" applyFill="1" applyBorder="1"/>
    <xf numFmtId="10" fontId="29" fillId="33" borderId="11" xfId="45" applyNumberFormat="1" applyFont="1" applyFill="1" applyBorder="1"/>
    <xf numFmtId="0" fontId="26" fillId="33" borderId="0" xfId="0" applyFont="1" applyFill="1"/>
    <xf numFmtId="0" fontId="27" fillId="33" borderId="0" xfId="0" applyFont="1" applyFill="1"/>
    <xf numFmtId="0" fontId="29" fillId="0" borderId="11" xfId="0" applyFont="1" applyBorder="1"/>
    <xf numFmtId="2" fontId="29" fillId="0" borderId="11" xfId="0" applyNumberFormat="1" applyFont="1" applyBorder="1"/>
    <xf numFmtId="0" fontId="26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3" fontId="30" fillId="33" borderId="11" xfId="0" applyNumberFormat="1" applyFont="1" applyFill="1" applyBorder="1"/>
    <xf numFmtId="10" fontId="30" fillId="33" borderId="11" xfId="45" applyNumberFormat="1" applyFont="1" applyFill="1" applyBorder="1"/>
  </cellXfs>
  <cellStyles count="83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aslov" xfId="51" builtinId="15" customBuiltin="1"/>
    <cellStyle name="Navadno" xfId="0" builtinId="0"/>
    <cellStyle name="Neutral 2" xfId="38" xr:uid="{00000000-0005-0000-0000-000039000000}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dstotek" xfId="45" builtinId="5"/>
    <cellStyle name="Output 2" xfId="44" xr:uid="{00000000-0005-0000-0000-000043000000}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otal 2" xfId="52" xr:uid="{00000000-0005-0000-0000-000051000000}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5</xdr:col>
      <xdr:colOff>34502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I19"/>
  <sheetViews>
    <sheetView tabSelected="1" view="pageBreakPreview" zoomScaleNormal="100" zoomScaleSheetLayoutView="100" workbookViewId="0">
      <selection activeCell="G9" sqref="G9:G17"/>
    </sheetView>
  </sheetViews>
  <sheetFormatPr defaultColWidth="9.140625" defaultRowHeight="12.75"/>
  <cols>
    <col min="1" max="1" width="19.7109375" style="10" customWidth="1"/>
    <col min="2" max="2" width="10.140625" style="10" bestFit="1" customWidth="1"/>
    <col min="3" max="4" width="10.140625" style="10" customWidth="1"/>
    <col min="5" max="5" width="14.5703125" style="10" bestFit="1" customWidth="1"/>
    <col min="6" max="6" width="10.7109375" style="10" customWidth="1"/>
    <col min="7" max="7" width="11.7109375" style="10" customWidth="1"/>
    <col min="8" max="8" width="15.7109375" style="10" customWidth="1"/>
    <col min="9" max="9" width="8.42578125" style="10" customWidth="1"/>
    <col min="10" max="16384" width="9.140625" style="10"/>
  </cols>
  <sheetData>
    <row r="6" spans="1:9">
      <c r="A6" s="9" t="s">
        <v>29</v>
      </c>
    </row>
    <row r="7" spans="1:9">
      <c r="A7" s="9"/>
    </row>
    <row r="8" spans="1:9" ht="64.5" customHeight="1">
      <c r="A8" s="1" t="s">
        <v>0</v>
      </c>
      <c r="B8" s="2" t="s">
        <v>1</v>
      </c>
      <c r="C8" s="2" t="s">
        <v>2</v>
      </c>
      <c r="D8" s="2" t="s">
        <v>28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>
      <c r="A9" s="3" t="s">
        <v>8</v>
      </c>
      <c r="B9" s="11" t="s">
        <v>9</v>
      </c>
      <c r="C9" s="4" t="s">
        <v>10</v>
      </c>
      <c r="D9" s="5">
        <v>93</v>
      </c>
      <c r="E9" s="6">
        <v>32793448</v>
      </c>
      <c r="F9" s="7">
        <v>0.68</v>
      </c>
      <c r="G9" s="7">
        <v>0.35</v>
      </c>
      <c r="H9" s="6">
        <f t="shared" ref="H9:H17" si="0">D9*E9*F9*G9</f>
        <v>725850178.03200006</v>
      </c>
      <c r="I9" s="8">
        <f t="shared" ref="I9:I17" si="1">H9/$H$18</f>
        <v>0.29549094762973155</v>
      </c>
    </row>
    <row r="10" spans="1:9">
      <c r="A10" s="3" t="s">
        <v>11</v>
      </c>
      <c r="B10" s="11" t="s">
        <v>12</v>
      </c>
      <c r="C10" s="4" t="s">
        <v>10</v>
      </c>
      <c r="D10" s="5">
        <v>443</v>
      </c>
      <c r="E10" s="6">
        <v>2086301</v>
      </c>
      <c r="F10" s="7">
        <v>0.57999999999999996</v>
      </c>
      <c r="G10" s="7">
        <v>0.91</v>
      </c>
      <c r="H10" s="6">
        <f t="shared" si="0"/>
        <v>487809302.83539999</v>
      </c>
      <c r="I10" s="8">
        <f t="shared" si="1"/>
        <v>0.19858537962785525</v>
      </c>
    </row>
    <row r="11" spans="1:9">
      <c r="A11" s="3" t="s">
        <v>17</v>
      </c>
      <c r="B11" s="11" t="s">
        <v>18</v>
      </c>
      <c r="C11" s="4" t="s">
        <v>10</v>
      </c>
      <c r="D11" s="5">
        <v>58.8</v>
      </c>
      <c r="E11" s="6">
        <v>20000000</v>
      </c>
      <c r="F11" s="7">
        <v>0.35</v>
      </c>
      <c r="G11" s="7">
        <v>1</v>
      </c>
      <c r="H11" s="6">
        <f t="shared" si="0"/>
        <v>411600000</v>
      </c>
      <c r="I11" s="8">
        <f t="shared" si="1"/>
        <v>0.16756085170931179</v>
      </c>
    </row>
    <row r="12" spans="1:9">
      <c r="A12" s="3" t="s">
        <v>13</v>
      </c>
      <c r="B12" s="11" t="s">
        <v>14</v>
      </c>
      <c r="C12" s="4" t="s">
        <v>10</v>
      </c>
      <c r="D12" s="5">
        <v>36.700000000000003</v>
      </c>
      <c r="E12" s="6">
        <v>22735148</v>
      </c>
      <c r="F12" s="7">
        <v>0.36</v>
      </c>
      <c r="G12" s="7">
        <v>1</v>
      </c>
      <c r="H12" s="6">
        <f t="shared" si="0"/>
        <v>300376775.37599999</v>
      </c>
      <c r="I12" s="8">
        <f t="shared" si="1"/>
        <v>0.12228228453765594</v>
      </c>
    </row>
    <row r="13" spans="1:9">
      <c r="A13" s="3" t="s">
        <v>15</v>
      </c>
      <c r="B13" s="11" t="s">
        <v>16</v>
      </c>
      <c r="C13" s="4" t="s">
        <v>10</v>
      </c>
      <c r="D13" s="5">
        <v>21.6</v>
      </c>
      <c r="E13" s="6">
        <v>17219662</v>
      </c>
      <c r="F13" s="7">
        <v>0.44</v>
      </c>
      <c r="G13" s="7">
        <v>1</v>
      </c>
      <c r="H13" s="6">
        <f t="shared" si="0"/>
        <v>163655667.64800003</v>
      </c>
      <c r="I13" s="8">
        <f t="shared" si="1"/>
        <v>6.6623622590269549E-2</v>
      </c>
    </row>
    <row r="14" spans="1:9">
      <c r="A14" s="3" t="s">
        <v>21</v>
      </c>
      <c r="B14" s="12" t="s">
        <v>22</v>
      </c>
      <c r="C14" s="4" t="s">
        <v>10</v>
      </c>
      <c r="D14" s="5">
        <v>23.7</v>
      </c>
      <c r="E14" s="6">
        <v>14000000</v>
      </c>
      <c r="F14" s="7">
        <v>0.38</v>
      </c>
      <c r="G14" s="7">
        <v>1</v>
      </c>
      <c r="H14" s="6">
        <f t="shared" si="0"/>
        <v>126084000</v>
      </c>
      <c r="I14" s="8">
        <f t="shared" si="1"/>
        <v>5.1328334370546319E-2</v>
      </c>
    </row>
    <row r="15" spans="1:9">
      <c r="A15" s="3" t="s">
        <v>23</v>
      </c>
      <c r="B15" s="11" t="s">
        <v>24</v>
      </c>
      <c r="C15" s="4" t="s">
        <v>10</v>
      </c>
      <c r="D15" s="5">
        <v>26</v>
      </c>
      <c r="E15" s="6">
        <v>8079770</v>
      </c>
      <c r="F15" s="7">
        <v>0.55000000000000004</v>
      </c>
      <c r="G15" s="7">
        <v>1</v>
      </c>
      <c r="H15" s="6">
        <f t="shared" si="0"/>
        <v>115540711.00000001</v>
      </c>
      <c r="I15" s="8">
        <f t="shared" si="1"/>
        <v>4.7036200054080296E-2</v>
      </c>
    </row>
    <row r="16" spans="1:9">
      <c r="A16" s="3" t="s">
        <v>19</v>
      </c>
      <c r="B16" s="11" t="s">
        <v>20</v>
      </c>
      <c r="C16" s="4" t="s">
        <v>10</v>
      </c>
      <c r="D16" s="5">
        <v>54</v>
      </c>
      <c r="E16" s="6">
        <v>6535478</v>
      </c>
      <c r="F16" s="7">
        <v>0.32</v>
      </c>
      <c r="G16" s="7">
        <v>1</v>
      </c>
      <c r="H16" s="6">
        <f t="shared" si="0"/>
        <v>112933059.84</v>
      </c>
      <c r="I16" s="8">
        <f t="shared" si="1"/>
        <v>4.5974634822471022E-2</v>
      </c>
    </row>
    <row r="17" spans="1:9">
      <c r="A17" s="3" t="s">
        <v>27</v>
      </c>
      <c r="B17" s="11" t="s">
        <v>26</v>
      </c>
      <c r="C17" s="4" t="s">
        <v>10</v>
      </c>
      <c r="D17" s="5">
        <v>10.3</v>
      </c>
      <c r="E17" s="6">
        <v>2838414</v>
      </c>
      <c r="F17" s="7">
        <v>0.43</v>
      </c>
      <c r="G17" s="7">
        <v>1</v>
      </c>
      <c r="H17" s="6">
        <f t="shared" si="0"/>
        <v>12571335.606000001</v>
      </c>
      <c r="I17" s="8">
        <f t="shared" si="1"/>
        <v>5.1177446580781272E-3</v>
      </c>
    </row>
    <row r="18" spans="1:9">
      <c r="A18" s="13" t="s">
        <v>25</v>
      </c>
      <c r="B18" s="13"/>
      <c r="C18" s="13"/>
      <c r="D18" s="14"/>
      <c r="E18" s="15"/>
      <c r="F18" s="16"/>
      <c r="G18" s="16"/>
      <c r="H18" s="17">
        <f>SUM(H9:H17)</f>
        <v>2456421030.3374004</v>
      </c>
      <c r="I18" s="18">
        <f>SUM(I9:I17)</f>
        <v>0.99999999999999978</v>
      </c>
    </row>
    <row r="19" spans="1:9" ht="12" customHeight="1"/>
  </sheetData>
  <autoFilter ref="A8:I15" xr:uid="{00000000-0009-0000-0000-000000000000}">
    <sortState xmlns:xlrd2="http://schemas.microsoft.com/office/spreadsheetml/2017/richdata2" ref="A9:I17">
      <sortCondition descending="1" ref="I8:I15"/>
    </sortState>
  </autoFilter>
  <sortState xmlns:xlrd2="http://schemas.microsoft.com/office/spreadsheetml/2017/richdata2" ref="A9:I15">
    <sortCondition descending="1" ref="I9:I15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82ba0835700e275d5dd95944982f8523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50efaf827bcd4d41ca25b232bc83eb28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80abd7-2b1d-4743-8455-21c52affcc27" xsi:nil="true"/>
    <TaxCatchAll xmlns="168aaedd-d79b-47ec-a54c-d4b731b07b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6E01D8-D883-4EF2-A89E-038C98F1DBB8}"/>
</file>

<file path=customXml/itemProps2.xml><?xml version="1.0" encoding="utf-8"?>
<ds:datastoreItem xmlns:ds="http://schemas.openxmlformats.org/officeDocument/2006/customXml" ds:itemID="{AD5EF4DC-BC97-4662-B397-2EF124DFF9CB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Karin Dobnikar</cp:lastModifiedBy>
  <cp:revision/>
  <dcterms:created xsi:type="dcterms:W3CDTF">2010-06-16T08:05:56Z</dcterms:created>
  <dcterms:modified xsi:type="dcterms:W3CDTF">2022-09-15T08:05:04Z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</Properties>
</file>