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Izredna revizija/"/>
    </mc:Choice>
  </mc:AlternateContent>
  <xr:revisionPtr revIDLastSave="241" documentId="8_{218B071C-424B-4FEB-A66A-DD7180F8F639}" xr6:coauthVersionLast="47" xr6:coauthVersionMax="47" xr10:uidLastSave="{725FE922-9A39-479B-BB24-5A2A78471559}"/>
  <bookViews>
    <workbookView xWindow="2910" yWindow="4425" windowWidth="22215" windowHeight="831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1" i="1"/>
  <c r="H13" i="1"/>
  <c r="H15" i="1"/>
  <c r="H16" i="1"/>
  <c r="H12" i="1" l="1"/>
  <c r="H17" i="1"/>
  <c r="H14" i="1"/>
  <c r="H10" i="1"/>
  <c r="H9" i="1"/>
  <c r="H19" i="1" l="1"/>
  <c r="I18" i="1"/>
  <c r="I14" i="1" l="1"/>
  <c r="I13" i="1"/>
  <c r="I10" i="1"/>
  <c r="I16" i="1"/>
  <c r="I17" i="1"/>
  <c r="I12" i="1"/>
  <c r="I9" i="1"/>
  <c r="I11" i="1"/>
  <c r="I15" i="1"/>
  <c r="I19" i="1" l="1"/>
</calcChain>
</file>

<file path=xl/sharedStrings.xml><?xml version="1.0" encoding="utf-8"?>
<sst xmlns="http://schemas.openxmlformats.org/spreadsheetml/2006/main" count="41" uniqueCount="32">
  <si>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</si>
  <si>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</si>
  <si>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</si>
  <si>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</si>
  <si>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</si>
  <si>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</si>
  <si>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</si>
  <si>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</si>
  <si>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</si>
  <si>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</si>
  <si>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</si>
  <si>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</si>
  <si>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</si>
  <si>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</si>
  <si>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</si>
  <si>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</si>
  <si>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</si>
  <si>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</si>
  <si>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</si>
  <si>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</si>
  <si>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</si>
  <si>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</si>
  <si>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</si>
  <si>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</si>
  <si>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</si>
  <si>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</si>
  <si>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UNIOR</t>
  </si>
  <si>
    <t>UKIG</t>
  </si>
  <si>
    <t>COMPOSITION OF INDEX SBITOP AND SBITR FROM 10 JANUARY 2023</t>
  </si>
  <si>
    <r>
      <t xml:space="preserve">Price in EUR
</t>
    </r>
    <r>
      <rPr>
        <b/>
        <sz val="8"/>
        <rFont val="Tahoma"/>
        <family val="2"/>
        <charset val="238"/>
      </rPr>
      <t>(27 December 2022)</t>
    </r>
  </si>
  <si>
    <t>EQUINOX</t>
  </si>
  <si>
    <t>EQNX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</si>
</sst>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8" fillId="0" borderId="11" xfId="0" applyFont="1" applyBorder="1"/>
    <xf numFmtId="2" fontId="28" fillId="0" borderId="11" xfId="0" applyNumberFormat="1" applyFont="1" applyBorder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1"/>
  <sheetViews>
    <sheetView tabSelected="1" view="pageBreakPreview" zoomScaleNormal="100" zoomScaleSheetLayoutView="100" workbookViewId="0">
      <selection activeCell="H14" sqref="H14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13" t="s">
        <v>6</v>
      </c>
      <c r="C9" s="6" t="s">
        <v>24</v>
      </c>
      <c r="D9" s="7">
        <v>92.4</v>
      </c>
      <c r="E9" s="8">
        <v>32793448</v>
      </c>
      <c r="F9" s="9">
        <v>0.68</v>
      </c>
      <c r="G9" s="9">
        <v>0.36</v>
      </c>
      <c r="H9" s="8">
        <f t="shared" ref="H9:H18" si="0">D9*E9*F9*G9</f>
        <v>741772052.90496004</v>
      </c>
      <c r="I9" s="10">
        <f t="shared" ref="I9:I18" si="1">H9/$H$19</f>
        <v>0.29634741952717375</v>
      </c>
    </row>
    <row r="10" spans="1:9">
      <c r="A10" s="5" t="s">
        <v>7</v>
      </c>
      <c r="B10" s="13" t="s">
        <v>8</v>
      </c>
      <c r="C10" s="6" t="s">
        <v>24</v>
      </c>
      <c r="D10" s="7">
        <v>21.5</v>
      </c>
      <c r="E10" s="8">
        <v>41726020</v>
      </c>
      <c r="F10" s="9">
        <v>0.57999999999999996</v>
      </c>
      <c r="G10" s="9">
        <v>0.96</v>
      </c>
      <c r="H10" s="8">
        <f t="shared" si="0"/>
        <v>499510530.62399995</v>
      </c>
      <c r="I10" s="10">
        <f t="shared" si="1"/>
        <v>0.19956084378934932</v>
      </c>
    </row>
    <row r="11" spans="1:9">
      <c r="A11" s="5" t="s">
        <v>23</v>
      </c>
      <c r="B11" s="13" t="s">
        <v>22</v>
      </c>
      <c r="C11" s="6" t="s">
        <v>24</v>
      </c>
      <c r="D11" s="7">
        <v>62.2</v>
      </c>
      <c r="E11" s="8">
        <v>20000000</v>
      </c>
      <c r="F11" s="9">
        <v>0.35</v>
      </c>
      <c r="G11" s="9">
        <v>1</v>
      </c>
      <c r="H11" s="8">
        <f t="shared" si="0"/>
        <v>435400000</v>
      </c>
      <c r="I11" s="10">
        <f t="shared" si="1"/>
        <v>0.17394786707967744</v>
      </c>
    </row>
    <row r="12" spans="1:9">
      <c r="A12" s="5" t="s">
        <v>12</v>
      </c>
      <c r="B12" s="13" t="s">
        <v>13</v>
      </c>
      <c r="C12" s="6" t="s">
        <v>24</v>
      </c>
      <c r="D12" s="7">
        <v>34.4</v>
      </c>
      <c r="E12" s="8">
        <v>22735148</v>
      </c>
      <c r="F12" s="9">
        <v>0.37</v>
      </c>
      <c r="G12" s="9">
        <v>1</v>
      </c>
      <c r="H12" s="8">
        <f t="shared" si="0"/>
        <v>289372963.74399996</v>
      </c>
      <c r="I12" s="10">
        <f t="shared" si="1"/>
        <v>0.11560819897518058</v>
      </c>
    </row>
    <row r="13" spans="1:9">
      <c r="A13" s="5" t="s">
        <v>14</v>
      </c>
      <c r="B13" s="13" t="s">
        <v>15</v>
      </c>
      <c r="C13" s="6" t="s">
        <v>24</v>
      </c>
      <c r="D13" s="7">
        <v>23.5</v>
      </c>
      <c r="E13" s="8">
        <v>17219662</v>
      </c>
      <c r="F13" s="9">
        <v>0.44</v>
      </c>
      <c r="G13" s="9">
        <v>1</v>
      </c>
      <c r="H13" s="8">
        <f t="shared" si="0"/>
        <v>178051305.08000001</v>
      </c>
      <c r="I13" s="10">
        <f t="shared" si="1"/>
        <v>7.1133772966051764E-2</v>
      </c>
    </row>
    <row r="14" spans="1:9">
      <c r="A14" s="5" t="s">
        <v>17</v>
      </c>
      <c r="B14" s="14" t="s">
        <v>16</v>
      </c>
      <c r="C14" s="6" t="s">
        <v>24</v>
      </c>
      <c r="D14" s="7">
        <v>24.8</v>
      </c>
      <c r="E14" s="8">
        <v>14000000</v>
      </c>
      <c r="F14" s="9">
        <v>0.38</v>
      </c>
      <c r="G14" s="9">
        <v>1</v>
      </c>
      <c r="H14" s="8">
        <f t="shared" si="0"/>
        <v>131936000</v>
      </c>
      <c r="I14" s="10">
        <f t="shared" si="1"/>
        <v>5.2710118950446312E-2</v>
      </c>
    </row>
    <row r="15" spans="1:9">
      <c r="A15" s="5" t="s">
        <v>19</v>
      </c>
      <c r="B15" s="13" t="s">
        <v>20</v>
      </c>
      <c r="C15" s="6" t="s">
        <v>24</v>
      </c>
      <c r="D15" s="7">
        <v>24.4</v>
      </c>
      <c r="E15" s="8">
        <v>8079770</v>
      </c>
      <c r="F15" s="9">
        <v>0.55000000000000004</v>
      </c>
      <c r="G15" s="9">
        <v>1</v>
      </c>
      <c r="H15" s="8">
        <f t="shared" si="0"/>
        <v>108430513.40000001</v>
      </c>
      <c r="I15" s="10">
        <f t="shared" si="1"/>
        <v>4.3319376509610444E-2</v>
      </c>
    </row>
    <row r="16" spans="1:9">
      <c r="A16" s="5" t="s">
        <v>9</v>
      </c>
      <c r="B16" s="13" t="s">
        <v>10</v>
      </c>
      <c r="C16" s="6" t="s">
        <v>24</v>
      </c>
      <c r="D16" s="7">
        <v>47.4</v>
      </c>
      <c r="E16" s="8">
        <v>6535478</v>
      </c>
      <c r="F16" s="9">
        <v>0.32</v>
      </c>
      <c r="G16" s="9">
        <v>1</v>
      </c>
      <c r="H16" s="8">
        <f t="shared" si="0"/>
        <v>99130130.304000005</v>
      </c>
      <c r="I16" s="10">
        <f t="shared" si="1"/>
        <v>3.9603754546879415E-2</v>
      </c>
    </row>
    <row r="17" spans="1:9">
      <c r="A17" s="5" t="s">
        <v>26</v>
      </c>
      <c r="B17" s="13" t="s">
        <v>27</v>
      </c>
      <c r="C17" s="6" t="s">
        <v>24</v>
      </c>
      <c r="D17" s="7">
        <v>10.1</v>
      </c>
      <c r="E17" s="8">
        <v>2838414</v>
      </c>
      <c r="F17" s="9">
        <v>0.43</v>
      </c>
      <c r="G17" s="9">
        <v>1</v>
      </c>
      <c r="H17" s="8">
        <f t="shared" si="0"/>
        <v>12327232.001999998</v>
      </c>
      <c r="I17" s="10">
        <f t="shared" si="1"/>
        <v>4.9248868023524161E-3</v>
      </c>
    </row>
    <row r="18" spans="1:9">
      <c r="A18" s="5" t="s">
        <v>30</v>
      </c>
      <c r="B18" s="13" t="s">
        <v>31</v>
      </c>
      <c r="C18" s="6" t="s">
        <v>24</v>
      </c>
      <c r="D18" s="7">
        <v>49.6</v>
      </c>
      <c r="E18" s="8">
        <v>1793869</v>
      </c>
      <c r="F18" s="9">
        <v>0.08</v>
      </c>
      <c r="G18" s="9">
        <v>1</v>
      </c>
      <c r="H18" s="8">
        <f t="shared" si="0"/>
        <v>7118072.1920000007</v>
      </c>
      <c r="I18" s="10">
        <f t="shared" si="1"/>
        <v>2.8437608532787422E-3</v>
      </c>
    </row>
    <row r="19" spans="1:9">
      <c r="A19" s="15" t="s">
        <v>25</v>
      </c>
      <c r="B19" s="15"/>
      <c r="C19" s="15"/>
      <c r="D19" s="16"/>
      <c r="E19" s="17"/>
      <c r="F19" s="18"/>
      <c r="G19" s="18"/>
      <c r="H19" s="19">
        <f>SUM(H9:H18)</f>
        <v>2503048800.2509594</v>
      </c>
      <c r="I19" s="20">
        <f>SUM(I9:I18)</f>
        <v>1</v>
      </c>
    </row>
    <row r="20" spans="1:9">
      <c r="I20" s="11"/>
    </row>
    <row r="21" spans="1:9">
      <c r="D21" s="12"/>
      <c r="E21" s="12"/>
      <c r="F21" s="12"/>
      <c r="G21" s="12"/>
      <c r="H21" s="12"/>
      <c r="I21" s="12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82ba0835700e275d5dd95944982f8523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efaf827bcd4d41ca25b232bc83eb2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08A90-032E-4740-B326-9D96C803DA60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819A75-6336-4AB7-8643-31F448D55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2022-12-28T14:21:14Z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