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6/"/>
    </mc:Choice>
  </mc:AlternateContent>
  <xr:revisionPtr revIDLastSave="214" documentId="8_{218B071C-424B-4FEB-A66A-DD7180F8F639}" xr6:coauthVersionLast="47" xr6:coauthVersionMax="47" xr10:uidLastSave="{7482F761-0CB1-4A38-A44D-55ED6A3F4D43}"/>
  <bookViews>
    <workbookView xWindow="31920" yWindow="765" windowWidth="21600" windowHeight="1473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18" i="1" l="1"/>
  <c r="I15" i="1" s="1"/>
  <c r="I9" i="1" l="1"/>
  <c r="I11" i="1"/>
  <c r="I13" i="1"/>
  <c r="I12" i="1"/>
  <c r="I17" i="1"/>
  <c r="I10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<sst xmlns="http://schemas.openxmlformats.org/spreadsheetml/2006/main" count="38" uniqueCount="30">
  <si>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</si>
  <si>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</si>
  <si>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</si>
  <si>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</si>
  <si>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</si>
  <si>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</si>
  <si>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</si>
  <si>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</si>
  <si>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</si>
  <si>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</si>
  <si>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</si>
  <si>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</si>
  <si>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</si>
  <si>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</si>
  <si>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</si>
  <si>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</si>
  <si>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</si>
  <si>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</si>
  <si>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</si>
  <si>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</si>
  <si>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</si>
  <si>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</si>
  <si>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</si>
  <si>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</si>
  <si>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</si>
  <si>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</si>
  <si>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</si>
  <si>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</si>
  <si>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19 JUNE 2023</t>
  </si>
  <si>
    <r>
      <t xml:space="preserve">Price in EUR
</t>
    </r>
    <r>
      <rPr>
        <b/>
        <sz val="8"/>
        <rFont val="Tahoma"/>
        <family val="2"/>
        <charset val="238"/>
      </rPr>
      <t>(14 March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</si>
</sst>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0" fontId="28" fillId="0" borderId="11" xfId="0" applyFont="1" applyBorder="1"/>
    <xf numFmtId="2" fontId="28" fillId="0" borderId="11" xfId="0" applyNumberFormat="1" applyFont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E23" sqref="E2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17" t="s">
        <v>6</v>
      </c>
      <c r="C9" s="6" t="s">
        <v>24</v>
      </c>
      <c r="D9" s="7">
        <v>112</v>
      </c>
      <c r="E9" s="8">
        <v>32793448</v>
      </c>
      <c r="F9" s="9">
        <v>0.68</v>
      </c>
      <c r="G9" s="9">
        <v>0.33</v>
      </c>
      <c r="H9" s="8">
        <f>D9*E9*F9*G9</f>
        <v>824191169.89440012</v>
      </c>
      <c r="I9" s="10">
        <f t="shared" ref="I9:I17" si="0">H9/$H$18</f>
        <v>0.29502715912513439</v>
      </c>
    </row>
    <row r="10" spans="1:9">
      <c r="A10" s="5" t="s">
        <v>7</v>
      </c>
      <c r="B10" s="17" t="s">
        <v>8</v>
      </c>
      <c r="C10" s="6" t="s">
        <v>24</v>
      </c>
      <c r="D10" s="7">
        <v>24.2</v>
      </c>
      <c r="E10" s="8">
        <v>41726020</v>
      </c>
      <c r="F10" s="9">
        <v>0.57999999999999996</v>
      </c>
      <c r="G10" s="9">
        <v>0.95</v>
      </c>
      <c r="H10" s="8">
        <f>D10*E10*F10*G10</f>
        <v>556383095.88399994</v>
      </c>
      <c r="I10" s="10">
        <f t="shared" si="0"/>
        <v>0.19916268234824125</v>
      </c>
    </row>
    <row r="11" spans="1:9">
      <c r="A11" s="5" t="s">
        <v>23</v>
      </c>
      <c r="B11" s="17" t="s">
        <v>22</v>
      </c>
      <c r="C11" s="6" t="s">
        <v>24</v>
      </c>
      <c r="D11" s="7">
        <v>74.400000000000006</v>
      </c>
      <c r="E11" s="8">
        <v>20000000</v>
      </c>
      <c r="F11" s="9">
        <v>0.35</v>
      </c>
      <c r="G11" s="9">
        <v>1</v>
      </c>
      <c r="H11" s="8">
        <f t="shared" ref="H11:H17" si="1">D11*E11*F11*G11</f>
        <v>520799999.99999994</v>
      </c>
      <c r="I11" s="10">
        <f t="shared" si="0"/>
        <v>0.1864253708178607</v>
      </c>
    </row>
    <row r="12" spans="1:9">
      <c r="A12" s="5" t="s">
        <v>12</v>
      </c>
      <c r="B12" s="17" t="s">
        <v>13</v>
      </c>
      <c r="C12" s="6" t="s">
        <v>24</v>
      </c>
      <c r="D12" s="7">
        <v>36.700000000000003</v>
      </c>
      <c r="E12" s="8">
        <v>22735148</v>
      </c>
      <c r="F12" s="9">
        <v>0.37</v>
      </c>
      <c r="G12" s="9">
        <v>1</v>
      </c>
      <c r="H12" s="8">
        <f t="shared" si="1"/>
        <v>308720574.69200003</v>
      </c>
      <c r="I12" s="10">
        <f t="shared" si="0"/>
        <v>0.11050950003083558</v>
      </c>
    </row>
    <row r="13" spans="1:9">
      <c r="A13" s="5" t="s">
        <v>14</v>
      </c>
      <c r="B13" s="17" t="s">
        <v>15</v>
      </c>
      <c r="C13" s="6" t="s">
        <v>24</v>
      </c>
      <c r="D13" s="7">
        <v>25.6</v>
      </c>
      <c r="E13" s="8">
        <v>17219662</v>
      </c>
      <c r="F13" s="9">
        <v>0.44</v>
      </c>
      <c r="G13" s="9">
        <v>1</v>
      </c>
      <c r="H13" s="8">
        <f t="shared" si="1"/>
        <v>193962272.76800004</v>
      </c>
      <c r="I13" s="10">
        <f t="shared" si="0"/>
        <v>6.943066172321323E-2</v>
      </c>
    </row>
    <row r="14" spans="1:9">
      <c r="A14" s="5" t="s">
        <v>17</v>
      </c>
      <c r="B14" s="18" t="s">
        <v>16</v>
      </c>
      <c r="C14" s="6" t="s">
        <v>24</v>
      </c>
      <c r="D14" s="7">
        <v>29.9</v>
      </c>
      <c r="E14" s="8">
        <v>14000000</v>
      </c>
      <c r="F14" s="9">
        <v>0.38</v>
      </c>
      <c r="G14" s="9">
        <v>1</v>
      </c>
      <c r="H14" s="8">
        <f t="shared" si="1"/>
        <v>159068000</v>
      </c>
      <c r="I14" s="10">
        <f t="shared" si="0"/>
        <v>5.6939921054637993E-2</v>
      </c>
    </row>
    <row r="15" spans="1:9">
      <c r="A15" s="5" t="s">
        <v>19</v>
      </c>
      <c r="B15" s="17" t="s">
        <v>20</v>
      </c>
      <c r="C15" s="6" t="s">
        <v>24</v>
      </c>
      <c r="D15" s="7">
        <v>25.6</v>
      </c>
      <c r="E15" s="8">
        <v>8079770</v>
      </c>
      <c r="F15" s="9">
        <v>0.55000000000000004</v>
      </c>
      <c r="G15" s="9">
        <v>1</v>
      </c>
      <c r="H15" s="8">
        <f t="shared" si="1"/>
        <v>113763161.60000001</v>
      </c>
      <c r="I15" s="10">
        <f t="shared" si="0"/>
        <v>4.0722618254017309E-2</v>
      </c>
    </row>
    <row r="16" spans="1:9">
      <c r="A16" s="5" t="s">
        <v>9</v>
      </c>
      <c r="B16" s="17" t="s">
        <v>10</v>
      </c>
      <c r="C16" s="6" t="s">
        <v>24</v>
      </c>
      <c r="D16" s="7">
        <v>50</v>
      </c>
      <c r="E16" s="8">
        <v>6535478</v>
      </c>
      <c r="F16" s="9">
        <v>0.32</v>
      </c>
      <c r="G16" s="9">
        <v>1</v>
      </c>
      <c r="H16" s="8">
        <f t="shared" si="1"/>
        <v>104567648</v>
      </c>
      <c r="I16" s="10">
        <f t="shared" si="0"/>
        <v>3.7430995687310925E-2</v>
      </c>
    </row>
    <row r="17" spans="1:9">
      <c r="A17" s="5" t="s">
        <v>26</v>
      </c>
      <c r="B17" s="17" t="s">
        <v>27</v>
      </c>
      <c r="C17" s="6" t="s">
        <v>24</v>
      </c>
      <c r="D17" s="7">
        <v>48.4</v>
      </c>
      <c r="E17" s="8">
        <v>1793869</v>
      </c>
      <c r="F17" s="9">
        <v>0.14000000000000001</v>
      </c>
      <c r="G17" s="9">
        <v>1</v>
      </c>
      <c r="H17" s="8">
        <f t="shared" si="1"/>
        <v>12155256.344000001</v>
      </c>
      <c r="I17" s="10">
        <f t="shared" si="0"/>
        <v>4.3510909587487594E-3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19">
        <f>SUM(H9:H17)</f>
        <v>2793611179.1823997</v>
      </c>
      <c r="I18" s="20">
        <f>SUM(I9:I17)</f>
        <v>1.0000000000000002</v>
      </c>
    </row>
    <row r="19" spans="1:9">
      <c r="I19" s="11"/>
    </row>
    <row r="20" spans="1:9">
      <c r="D20" s="12"/>
      <c r="E20" s="12"/>
      <c r="F20" s="12"/>
      <c r="G20" s="12"/>
      <c r="H20" s="12"/>
      <c r="I20" s="12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3A340-0A5E-4BB4-A595-32EA632DA3E2}"/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2023-06-15T07:42:02Z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