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4/"/>
    </mc:Choice>
  </mc:AlternateContent>
  <xr:revisionPtr revIDLastSave="268" documentId="8_{218B071C-424B-4FEB-A66A-DD7180F8F639}" xr6:coauthVersionLast="47" xr6:coauthVersionMax="47" xr10:uidLastSave="{9E34F71D-9E4C-450F-96A1-81C628D833BD}"/>
  <bookViews>
    <workbookView xWindow="900" yWindow="0" windowWidth="22830" windowHeight="1560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6" i="1"/>
  <c r="H17" i="1"/>
  <c r="H12" i="1"/>
  <c r="H15" i="1"/>
  <c r="H13" i="1"/>
  <c r="H10" i="1" l="1"/>
  <c r="H11" i="1"/>
  <c r="H9" i="1"/>
  <c r="H18" i="1" l="1"/>
  <c r="I15" i="1" s="1"/>
  <c r="I10" i="1"/>
  <c r="I14" i="1"/>
  <c r="I17" i="1" l="1"/>
  <c r="I12" i="1"/>
  <c r="I13" i="1"/>
  <c r="I16" i="1"/>
  <c r="I11" i="1"/>
  <c r="I9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<sst xmlns="http://schemas.openxmlformats.org/spreadsheetml/2006/main" count="38" uniqueCount="30">
  <si>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</si>
  <si>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</si>
  <si>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</si>
  <si>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</si>
  <si>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</si>
  <si>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</si>
  <si>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</si>
  <si>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</si>
  <si>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</si>
  <si>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</si>
  <si>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</si>
  <si>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</si>
  <si>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</si>
  <si>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</si>
  <si>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</si>
  <si>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</si>
  <si>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</si>
  <si>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</si>
  <si>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</si>
  <si>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</si>
  <si>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</si>
  <si>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</si>
  <si>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</si>
  <si>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</si>
  <si>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</si>
  <si>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</si>
  <si>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</si>
  <si>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</si>
  <si>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24 JUNE 2024</t>
  </si>
  <si>
    <r>
      <t xml:space="preserve">Price in EUR
</t>
    </r>
    <r>
      <rPr>
        <sz val="8"/>
        <color theme="0"/>
        <rFont val="Tahoma"/>
        <family val="2"/>
        <charset val="238"/>
      </rPr>
      <t>(19 June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</si>
</sst>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8">
    <xf numFmtId="0" fontId="0" fillId="0" borderId="0" xfId="0"/>
    <xf numFmtId="0" fontId="26" fillId="0" borderId="0" xfId="0" applyFont="1"/>
    <xf numFmtId="0" fontId="27" fillId="0" borderId="0" xfId="0" applyFont="1"/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center"/>
    </xf>
    <xf numFmtId="3" fontId="28" fillId="33" borderId="12" xfId="0" applyNumberFormat="1" applyFont="1" applyFill="1" applyBorder="1"/>
    <xf numFmtId="4" fontId="28" fillId="33" borderId="12" xfId="0" applyNumberFormat="1" applyFont="1" applyFill="1" applyBorder="1"/>
    <xf numFmtId="10" fontId="28" fillId="33" borderId="12" xfId="45" applyNumberFormat="1" applyFont="1" applyFill="1" applyBorder="1"/>
    <xf numFmtId="2" fontId="28" fillId="33" borderId="11" xfId="0" applyNumberFormat="1" applyFont="1" applyFill="1" applyBorder="1"/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2" fontId="28" fillId="33" borderId="12" xfId="0" applyNumberFormat="1" applyFont="1" applyFill="1" applyBorder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10" fontId="29" fillId="33" borderId="11" xfId="45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F11" sqref="F11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5.42578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19" t="s">
        <v>0</v>
      </c>
      <c r="B8" s="20" t="s">
        <v>1</v>
      </c>
      <c r="C8" s="20" t="s">
        <v>21</v>
      </c>
      <c r="D8" s="20" t="s">
        <v>29</v>
      </c>
      <c r="E8" s="20" t="s">
        <v>2</v>
      </c>
      <c r="F8" s="20" t="s">
        <v>3</v>
      </c>
      <c r="G8" s="20" t="s">
        <v>11</v>
      </c>
      <c r="H8" s="20" t="s">
        <v>18</v>
      </c>
      <c r="I8" s="20" t="s">
        <v>4</v>
      </c>
    </row>
    <row r="9" spans="1:9">
      <c r="A9" s="9" t="s">
        <v>5</v>
      </c>
      <c r="B9" s="10" t="s">
        <v>6</v>
      </c>
      <c r="C9" s="3" t="s">
        <v>24</v>
      </c>
      <c r="D9" s="18">
        <v>140</v>
      </c>
      <c r="E9" s="4">
        <v>32793448</v>
      </c>
      <c r="F9" s="5">
        <v>0.67</v>
      </c>
      <c r="G9" s="5">
        <v>0.3199999999999994</v>
      </c>
      <c r="H9" s="4">
        <f t="shared" ref="H9:H17" si="0">D9*E9*F9*G9</f>
        <v>984328135.16799819</v>
      </c>
      <c r="I9" s="6">
        <f t="shared" ref="I9:I17" si="1">H9/$H$18</f>
        <v>0.29967642658863447</v>
      </c>
    </row>
    <row r="10" spans="1:9">
      <c r="A10" s="9" t="s">
        <v>7</v>
      </c>
      <c r="B10" s="10" t="s">
        <v>8</v>
      </c>
      <c r="C10" s="3" t="s">
        <v>24</v>
      </c>
      <c r="D10" s="18">
        <v>28.2</v>
      </c>
      <c r="E10" s="4">
        <v>41726020</v>
      </c>
      <c r="F10" s="5">
        <v>0.6</v>
      </c>
      <c r="G10" s="5">
        <v>0.92999999999999994</v>
      </c>
      <c r="H10" s="4">
        <f t="shared" si="0"/>
        <v>656583960.31199992</v>
      </c>
      <c r="I10" s="6">
        <f t="shared" si="1"/>
        <v>0.19989546976439099</v>
      </c>
    </row>
    <row r="11" spans="1:9">
      <c r="A11" s="9" t="s">
        <v>23</v>
      </c>
      <c r="B11" s="10" t="s">
        <v>22</v>
      </c>
      <c r="C11" s="3" t="s">
        <v>24</v>
      </c>
      <c r="D11" s="18">
        <v>127.5</v>
      </c>
      <c r="E11" s="4">
        <v>20000000</v>
      </c>
      <c r="F11" s="5">
        <v>0.37</v>
      </c>
      <c r="G11" s="5">
        <v>0.68999999999999972</v>
      </c>
      <c r="H11" s="4">
        <f t="shared" si="0"/>
        <v>651014999.99999976</v>
      </c>
      <c r="I11" s="6">
        <f t="shared" si="1"/>
        <v>0.19820001266376741</v>
      </c>
    </row>
    <row r="12" spans="1:9">
      <c r="A12" s="9" t="s">
        <v>12</v>
      </c>
      <c r="B12" s="10" t="s">
        <v>13</v>
      </c>
      <c r="C12" s="3" t="s">
        <v>24</v>
      </c>
      <c r="D12" s="18">
        <v>35</v>
      </c>
      <c r="E12" s="4">
        <v>22735148</v>
      </c>
      <c r="F12" s="5">
        <v>0.37</v>
      </c>
      <c r="G12" s="5">
        <v>1</v>
      </c>
      <c r="H12" s="4">
        <f t="shared" si="0"/>
        <v>294420166.60000002</v>
      </c>
      <c r="I12" s="6">
        <f t="shared" si="1"/>
        <v>8.9635539501529984E-2</v>
      </c>
    </row>
    <row r="13" spans="1:9">
      <c r="A13" s="9" t="s">
        <v>14</v>
      </c>
      <c r="B13" s="10" t="s">
        <v>15</v>
      </c>
      <c r="C13" s="3" t="s">
        <v>24</v>
      </c>
      <c r="D13" s="18">
        <v>32.6</v>
      </c>
      <c r="E13" s="4">
        <v>17219662</v>
      </c>
      <c r="F13" s="5">
        <v>0.41</v>
      </c>
      <c r="G13" s="5">
        <v>1</v>
      </c>
      <c r="H13" s="4">
        <f t="shared" si="0"/>
        <v>230158002.292</v>
      </c>
      <c r="I13" s="6">
        <f t="shared" si="1"/>
        <v>7.0071072047405702E-2</v>
      </c>
    </row>
    <row r="14" spans="1:9">
      <c r="A14" s="9" t="s">
        <v>17</v>
      </c>
      <c r="B14" s="11" t="s">
        <v>16</v>
      </c>
      <c r="C14" s="3" t="s">
        <v>24</v>
      </c>
      <c r="D14" s="18">
        <v>37.5</v>
      </c>
      <c r="E14" s="4">
        <v>14000000</v>
      </c>
      <c r="F14" s="5">
        <v>0.38</v>
      </c>
      <c r="G14" s="5">
        <v>1</v>
      </c>
      <c r="H14" s="4">
        <f t="shared" si="0"/>
        <v>199500000</v>
      </c>
      <c r="I14" s="6">
        <f t="shared" si="1"/>
        <v>6.0737314080968358E-2</v>
      </c>
    </row>
    <row r="15" spans="1:9">
      <c r="A15" s="9" t="s">
        <v>9</v>
      </c>
      <c r="B15" s="10" t="s">
        <v>10</v>
      </c>
      <c r="C15" s="3" t="s">
        <v>24</v>
      </c>
      <c r="D15" s="18">
        <v>72</v>
      </c>
      <c r="E15" s="4">
        <v>6535478</v>
      </c>
      <c r="F15" s="5">
        <v>0.32</v>
      </c>
      <c r="G15" s="5">
        <v>1</v>
      </c>
      <c r="H15" s="4">
        <f t="shared" si="0"/>
        <v>150577413.12</v>
      </c>
      <c r="I15" s="6">
        <f t="shared" si="1"/>
        <v>4.5842945534682537E-2</v>
      </c>
    </row>
    <row r="16" spans="1:9">
      <c r="A16" s="9" t="s">
        <v>19</v>
      </c>
      <c r="B16" s="10" t="s">
        <v>20</v>
      </c>
      <c r="C16" s="3" t="s">
        <v>24</v>
      </c>
      <c r="D16" s="18">
        <v>23.1</v>
      </c>
      <c r="E16" s="4">
        <v>8079770</v>
      </c>
      <c r="F16" s="5">
        <v>0.55000000000000004</v>
      </c>
      <c r="G16" s="5">
        <v>1</v>
      </c>
      <c r="H16" s="4">
        <f t="shared" si="0"/>
        <v>102653477.85000001</v>
      </c>
      <c r="I16" s="6">
        <f t="shared" si="1"/>
        <v>3.1252614163805412E-2</v>
      </c>
    </row>
    <row r="17" spans="1:9">
      <c r="A17" s="12" t="s">
        <v>26</v>
      </c>
      <c r="B17" s="13" t="s">
        <v>27</v>
      </c>
      <c r="C17" s="14" t="s">
        <v>24</v>
      </c>
      <c r="D17" s="21">
        <v>50.5</v>
      </c>
      <c r="E17" s="15">
        <v>1793869</v>
      </c>
      <c r="F17" s="16">
        <v>0.17</v>
      </c>
      <c r="G17" s="16">
        <v>1</v>
      </c>
      <c r="H17" s="15">
        <f t="shared" si="0"/>
        <v>15400365.365</v>
      </c>
      <c r="I17" s="17">
        <f t="shared" si="1"/>
        <v>4.6886056548153983E-3</v>
      </c>
    </row>
    <row r="18" spans="1:9">
      <c r="A18" s="22" t="s">
        <v>25</v>
      </c>
      <c r="B18" s="22"/>
      <c r="C18" s="22"/>
      <c r="D18" s="23"/>
      <c r="E18" s="24"/>
      <c r="F18" s="25"/>
      <c r="G18" s="25"/>
      <c r="H18" s="26">
        <f>SUM(H9:H17)</f>
        <v>3284636520.7069969</v>
      </c>
      <c r="I18" s="27">
        <f>SUM(I9:I17)</f>
        <v>1.0000000000000002</v>
      </c>
    </row>
    <row r="19" spans="1:9">
      <c r="I19" s="7"/>
    </row>
    <row r="20" spans="1:9">
      <c r="D20" s="8"/>
      <c r="E20" s="8"/>
      <c r="F20" s="8"/>
      <c r="G20" s="8"/>
      <c r="H20" s="8"/>
      <c r="I20" s="8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  <ds:schemaRef ds:uri="6b80abd7-2b1d-4743-8455-21c52affcc27"/>
  </ds:schemaRefs>
</ds:datastoreItem>
</file>

<file path=customXml/itemProps3.xml><?xml version="1.0" encoding="utf-8"?>
<ds:datastoreItem xmlns:ds="http://schemas.openxmlformats.org/officeDocument/2006/customXml" ds:itemID="{2F4BB361-26FC-4F7F-B99B-A14801F62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2024-06-20T07:45:43Z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