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5_Revizije/2025/Redne revizije/03/"/>
    </mc:Choice>
  </mc:AlternateContent>
  <xr:revisionPtr revIDLastSave="62" documentId="13_ncr:1_{A939DED1-2A6C-44B9-A203-97C8E9EC670A}" xr6:coauthVersionLast="47" xr6:coauthVersionMax="47" xr10:uidLastSave="{A63F400C-B29F-465B-ACF1-3070A698374A}"/>
  <bookViews>
    <workbookView xWindow="150" yWindow="435" windowWidth="19530" windowHeight="1491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H15" i="1" l="1"/>
  <c r="H17" i="1"/>
  <c r="H13" i="1"/>
  <c r="H14" i="1"/>
  <c r="H16" i="1" l="1"/>
  <c r="H11" i="1"/>
  <c r="H12" i="1"/>
  <c r="H9" i="1"/>
  <c r="H10" i="1"/>
  <c r="H18" i="1" l="1"/>
  <c r="I17" i="1" s="1"/>
  <c r="I9" i="1" l="1"/>
  <c r="I12" i="1"/>
  <c r="I13" i="1"/>
  <c r="I15" i="1"/>
  <c r="I14" i="1"/>
  <c r="I11" i="1"/>
  <c r="I10" i="1"/>
  <c r="I16" i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<sst xmlns="http://schemas.openxmlformats.org/spreadsheetml/2006/main" count="38" uniqueCount="30">
  <si>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</si>
  <si>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</si>
  <si>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</si>
  <si>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</si>
  <si>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</si>
  <si>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</si>
  <si>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</si>
  <si>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</si>
  <si>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</si>
  <si>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</si>
  <si>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</si>
  <si>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</si>
  <si>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</si>
  <si>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</si>
  <si>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</si>
  <si>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</si>
  <si>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</si>
  <si>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</si>
  <si>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</si>
  <si>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</si>
  <si>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</si>
  <si>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</si>
  <si>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</si>
  <si>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</si>
  <si>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</si>
  <si>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</si>
  <si>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</si>
  <si>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</si>
  <si>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r>
      <t xml:space="preserve">Tečaj v EUR </t>
    </r>
    <r>
      <rPr>
        <b/>
        <sz val="7"/>
        <color theme="0"/>
        <rFont val="Tahoma"/>
        <family val="2"/>
        <charset val="238"/>
      </rPr>
      <t>(19.3.2025)</t>
    </r>
  </si>
  <si>
    <t xml:space="preserve">SESTAVA INDEKSA SBITOP IN SBITR OD 24. 3. 2025 DALJE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</si>
</sst>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\,\ hh:mm:ss"/>
    <numFmt numFmtId="168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5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7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164" fontId="30" fillId="0" borderId="0" applyFont="0" applyFill="0" applyBorder="0" applyAlignment="0" applyProtection="0"/>
  </cellStyleXfs>
  <cellXfs count="17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164" fontId="27" fillId="33" borderId="0" xfId="83" applyFont="1" applyFill="1" applyAlignment="1">
      <alignment vertical="center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2" fontId="28" fillId="0" borderId="11" xfId="0" applyNumberFormat="1" applyFont="1" applyBorder="1" applyAlignment="1">
      <alignment horizontal="center" vertical="center"/>
    </xf>
    <xf numFmtId="3" fontId="29" fillId="33" borderId="11" xfId="0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" xfId="83" builtinId="3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18"/>
  <sheetViews>
    <sheetView tabSelected="1" view="pageBreakPreview" zoomScaleNormal="100" zoomScaleSheetLayoutView="100" workbookViewId="0">
      <selection activeCell="D9" sqref="D9:G17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0">
      <c r="A6" s="1" t="s">
        <v>29</v>
      </c>
    </row>
    <row r="7" spans="1:10">
      <c r="A7" s="1"/>
    </row>
    <row r="8" spans="1:10" ht="64.5" customHeight="1">
      <c r="A8" s="9" t="s">
        <v>0</v>
      </c>
      <c r="B8" s="10" t="s">
        <v>1</v>
      </c>
      <c r="C8" s="10" t="s">
        <v>2</v>
      </c>
      <c r="D8" s="10" t="s">
        <v>28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</row>
    <row r="9" spans="1:10">
      <c r="A9" s="11" t="s">
        <v>8</v>
      </c>
      <c r="B9" s="12" t="s">
        <v>9</v>
      </c>
      <c r="C9" s="12" t="s">
        <v>10</v>
      </c>
      <c r="D9" s="13">
        <v>171</v>
      </c>
      <c r="E9" s="14">
        <v>32793448</v>
      </c>
      <c r="F9" s="13">
        <v>0.67</v>
      </c>
      <c r="G9" s="13">
        <v>0.33999999999999941</v>
      </c>
      <c r="H9" s="3">
        <f>D9*E9*F9*G9</f>
        <v>1277429414.7023978</v>
      </c>
      <c r="I9" s="4">
        <f>H9/$H$18</f>
        <v>0.29610183569148718</v>
      </c>
      <c r="J9" s="5"/>
    </row>
    <row r="10" spans="1:10">
      <c r="A10" s="11" t="s">
        <v>11</v>
      </c>
      <c r="B10" s="12" t="s">
        <v>12</v>
      </c>
      <c r="C10" s="12" t="s">
        <v>10</v>
      </c>
      <c r="D10" s="13">
        <v>43</v>
      </c>
      <c r="E10" s="14">
        <v>41726020</v>
      </c>
      <c r="F10" s="13">
        <v>0.6</v>
      </c>
      <c r="G10" s="13">
        <v>0.79999999999999982</v>
      </c>
      <c r="H10" s="3">
        <f>D10*E10*F10*G10</f>
        <v>861225052.79999983</v>
      </c>
      <c r="I10" s="4">
        <f>H10/$H$18</f>
        <v>0.19962771808960383</v>
      </c>
      <c r="J10" s="5"/>
    </row>
    <row r="11" spans="1:10">
      <c r="A11" s="11" t="s">
        <v>17</v>
      </c>
      <c r="B11" s="12" t="s">
        <v>18</v>
      </c>
      <c r="C11" s="12" t="s">
        <v>10</v>
      </c>
      <c r="D11" s="13">
        <v>139</v>
      </c>
      <c r="E11" s="14">
        <v>20000000</v>
      </c>
      <c r="F11" s="13">
        <v>0.4</v>
      </c>
      <c r="G11" s="13">
        <v>0.7699999999999998</v>
      </c>
      <c r="H11" s="3">
        <f>D11*E11*F11*G11</f>
        <v>856239999.99999976</v>
      </c>
      <c r="I11" s="4">
        <f>H11/$H$18</f>
        <v>0.19847220744603306</v>
      </c>
      <c r="J11" s="5"/>
    </row>
    <row r="12" spans="1:10">
      <c r="A12" s="11" t="s">
        <v>13</v>
      </c>
      <c r="B12" s="12" t="s">
        <v>14</v>
      </c>
      <c r="C12" s="12" t="s">
        <v>10</v>
      </c>
      <c r="D12" s="13">
        <v>46.5</v>
      </c>
      <c r="E12" s="14">
        <v>22735148</v>
      </c>
      <c r="F12" s="13">
        <v>0.36</v>
      </c>
      <c r="G12" s="13">
        <v>1</v>
      </c>
      <c r="H12" s="3">
        <f>D12*E12*F12*G12</f>
        <v>380586377.51999998</v>
      </c>
      <c r="I12" s="4">
        <f>H12/$H$18</f>
        <v>8.8218044555596231E-2</v>
      </c>
      <c r="J12" s="5"/>
    </row>
    <row r="13" spans="1:10">
      <c r="A13" s="11" t="s">
        <v>15</v>
      </c>
      <c r="B13" s="12" t="s">
        <v>16</v>
      </c>
      <c r="C13" s="12" t="s">
        <v>10</v>
      </c>
      <c r="D13" s="13">
        <v>49.2</v>
      </c>
      <c r="E13" s="14">
        <v>17219662</v>
      </c>
      <c r="F13" s="13">
        <v>0.41</v>
      </c>
      <c r="G13" s="13">
        <v>1</v>
      </c>
      <c r="H13" s="3">
        <f>D13*E13*F13*G13</f>
        <v>347355021.86400002</v>
      </c>
      <c r="I13" s="4">
        <f>H13/$H$18</f>
        <v>8.0515180272836107E-2</v>
      </c>
      <c r="J13" s="5"/>
    </row>
    <row r="14" spans="1:10">
      <c r="A14" s="11" t="s">
        <v>21</v>
      </c>
      <c r="B14" s="15" t="s">
        <v>22</v>
      </c>
      <c r="C14" s="12" t="s">
        <v>10</v>
      </c>
      <c r="D14" s="13">
        <v>47.5</v>
      </c>
      <c r="E14" s="14">
        <v>14000000</v>
      </c>
      <c r="F14" s="13">
        <v>0.38</v>
      </c>
      <c r="G14" s="13">
        <v>1</v>
      </c>
      <c r="H14" s="3">
        <f>D14*E14*F14*G14</f>
        <v>252700000</v>
      </c>
      <c r="I14" s="4">
        <f>H14/$H$18</f>
        <v>5.8574613217804085E-2</v>
      </c>
      <c r="J14" s="5"/>
    </row>
    <row r="15" spans="1:10">
      <c r="A15" s="11" t="s">
        <v>19</v>
      </c>
      <c r="B15" s="12" t="s">
        <v>20</v>
      </c>
      <c r="C15" s="12" t="s">
        <v>10</v>
      </c>
      <c r="D15" s="13">
        <v>89</v>
      </c>
      <c r="E15" s="14">
        <v>6535478</v>
      </c>
      <c r="F15" s="13">
        <v>0.32</v>
      </c>
      <c r="G15" s="13">
        <v>1</v>
      </c>
      <c r="H15" s="3">
        <f>D15*E15*F15*G15</f>
        <v>186130413.44</v>
      </c>
      <c r="I15" s="4">
        <f>H15/$H$18</f>
        <v>4.3144111497103135E-2</v>
      </c>
      <c r="J15" s="5"/>
    </row>
    <row r="16" spans="1:10">
      <c r="A16" s="11" t="s">
        <v>23</v>
      </c>
      <c r="B16" s="12" t="s">
        <v>24</v>
      </c>
      <c r="C16" s="12" t="s">
        <v>10</v>
      </c>
      <c r="D16" s="13">
        <v>30.3</v>
      </c>
      <c r="E16" s="14">
        <v>8079770</v>
      </c>
      <c r="F16" s="13">
        <v>0.55000000000000004</v>
      </c>
      <c r="G16" s="13">
        <v>1</v>
      </c>
      <c r="H16" s="3">
        <f>D16*E16*F16*G16</f>
        <v>134649367.05000001</v>
      </c>
      <c r="I16" s="4">
        <f>H16/$H$18</f>
        <v>3.1211058943315727E-2</v>
      </c>
      <c r="J16" s="5"/>
    </row>
    <row r="17" spans="1:10">
      <c r="A17" s="11" t="s">
        <v>26</v>
      </c>
      <c r="B17" s="12" t="s">
        <v>27</v>
      </c>
      <c r="C17" s="12" t="s">
        <v>10</v>
      </c>
      <c r="D17" s="13">
        <v>58.5</v>
      </c>
      <c r="E17" s="14">
        <v>1793869</v>
      </c>
      <c r="F17" s="13">
        <v>0.17</v>
      </c>
      <c r="G17" s="13">
        <v>1</v>
      </c>
      <c r="H17" s="3">
        <f>D17*E17*F17*G17</f>
        <v>17840027.205000002</v>
      </c>
      <c r="I17" s="4">
        <f>H17/$H$18</f>
        <v>4.1352302862207261E-3</v>
      </c>
      <c r="J17" s="5"/>
    </row>
    <row r="18" spans="1:10">
      <c r="A18" s="6" t="s">
        <v>25</v>
      </c>
      <c r="B18" s="6"/>
      <c r="C18" s="6"/>
      <c r="D18" s="7"/>
      <c r="E18" s="7"/>
      <c r="F18" s="7"/>
      <c r="G18" s="7"/>
      <c r="H18" s="16">
        <f>SUM(H9:H17)</f>
        <v>4314155674.5813971</v>
      </c>
      <c r="I18" s="8">
        <f>SUM(I9:I17)</f>
        <v>1.0000000000000002</v>
      </c>
      <c r="J18" s="5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 xsi:nil="true"/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C884C782278A0349BBDE32DEF66C41D8" ma:contentTypeVersion="9" ma:contentTypeDescription="Excel 2007+ type, xlsx" ma:contentTypeScope="" ma:versionID="885a803798d408b235c4db4de0a45b76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fc5f2add032688081f6addd7af919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594F1-6775-43A8-A765-2DF569809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2025-03-20T08:31:58Z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