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5/09/"/>
    </mc:Choice>
  </mc:AlternateContent>
  <xr:revisionPtr revIDLastSave="136" documentId="13_ncr:1_{A939DED1-2A6C-44B9-A203-97C8E9EC670A}" xr6:coauthVersionLast="47" xr6:coauthVersionMax="47" xr10:uidLastSave="{75219E6D-C492-4C36-AAB1-167730FF443E}"/>
  <bookViews>
    <workbookView xWindow="90" yWindow="225" windowWidth="17760" windowHeight="15075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H13" i="1"/>
  <c r="H14" i="1"/>
  <c r="H15" i="1"/>
  <c r="H17" i="1"/>
  <c r="H16" i="1" l="1"/>
  <c r="H10" i="1"/>
  <c r="H12" i="1"/>
  <c r="H9" i="1"/>
  <c r="H11" i="1"/>
  <c r="H18" i="1" l="1"/>
  <c r="I17" i="1" s="1"/>
  <c r="I9" i="1" l="1"/>
  <c r="I12" i="1"/>
  <c r="I13" i="1"/>
  <c r="I15" i="1"/>
  <c r="I14" i="1"/>
  <c r="I10" i="1"/>
  <c r="I11" i="1"/>
  <c r="I16" i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<sst xmlns="http://schemas.openxmlformats.org/spreadsheetml/2006/main" count="38" uniqueCount="30">
  <si>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</si>
  <si>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</si>
  <si>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</si>
  <si>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</si>
  <si>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</si>
  <si>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</si>
  <si>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</si>
  <si>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</si>
  <si>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</si>
  <si>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</si>
  <si>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</si>
  <si>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</si>
  <si>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</si>
  <si>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</si>
  <si>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</si>
  <si>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</si>
  <si>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</si>
  <si>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</si>
  <si>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</si>
  <si>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</si>
  <si>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</si>
  <si>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</si>
  <si>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</si>
  <si>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</si>
  <si>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</si>
  <si>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</si>
  <si>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</si>
  <si>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</si>
  <si>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 xml:space="preserve">SESTAVA INDEKSA SBITOP IN SBITR OD 22. 9. 2025 DALJE </t>
  </si>
  <si>
    <r>
      <t xml:space="preserve">Tečaj v EUR </t>
    </r>
    <r>
      <rPr>
        <b/>
        <sz val="7"/>
        <color theme="0"/>
        <rFont val="Tahoma"/>
        <family val="2"/>
        <charset val="238"/>
      </rPr>
      <t>(17.9.2025)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</si>
</sst>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\,\ hh:mm:ss"/>
    <numFmt numFmtId="168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5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7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164" fontId="30" fillId="0" borderId="0" applyFont="0" applyFill="0" applyBorder="0" applyAlignment="0" applyProtection="0"/>
  </cellStyleXfs>
  <cellXfs count="16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164" fontId="27" fillId="33" borderId="0" xfId="83" applyFont="1" applyFill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  <xf numFmtId="0" fontId="28" fillId="33" borderId="11" xfId="0" applyFont="1" applyFill="1" applyBorder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4" fontId="28" fillId="33" borderId="11" xfId="0" applyNumberFormat="1" applyFont="1" applyFill="1" applyBorder="1" applyAlignment="1">
      <alignment vertical="center"/>
    </xf>
    <xf numFmtId="2" fontId="28" fillId="33" borderId="11" xfId="0" applyNumberFormat="1" applyFont="1" applyFill="1" applyBorder="1" applyAlignment="1">
      <alignment horizontal="center" vertical="center"/>
    </xf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" xfId="83" builtinId="3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939377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U31"/>
  <sheetViews>
    <sheetView tabSelected="1" view="pageBreakPreview" zoomScaleNormal="100" zoomScaleSheetLayoutView="100" workbookViewId="0">
      <selection activeCell="A9" sqref="A9:A17"/>
    </sheetView>
  </sheetViews>
  <sheetFormatPr defaultColWidth="9.140625" defaultRowHeight="12.75"/>
  <cols>
    <col min="1" max="1" width="19.7109375" style="2" customWidth="1"/>
    <col min="2" max="2" width="10.140625" style="2" bestFit="1" customWidth="1"/>
    <col min="3" max="3" width="10.140625" style="2" customWidth="1"/>
    <col min="4" max="4" width="11.140625" style="2" customWidth="1"/>
    <col min="5" max="5" width="14.5703125" style="2" bestFit="1" customWidth="1"/>
    <col min="6" max="6" width="10.7109375" style="2" customWidth="1"/>
    <col min="7" max="7" width="11.7109375" style="2" customWidth="1"/>
    <col min="8" max="8" width="15.7109375" style="2" customWidth="1"/>
    <col min="9" max="9" width="8.42578125" style="2" customWidth="1"/>
    <col min="10" max="10" width="23.42578125" style="2" customWidth="1"/>
    <col min="11" max="16384" width="9.140625" style="2"/>
  </cols>
  <sheetData>
    <row r="6" spans="1:21">
      <c r="A6" s="1" t="s">
        <v>28</v>
      </c>
    </row>
    <row r="7" spans="1:21">
      <c r="A7" s="1"/>
    </row>
    <row r="8" spans="1:21" ht="64.5" customHeight="1">
      <c r="A8" s="6" t="s">
        <v>0</v>
      </c>
      <c r="B8" s="7" t="s">
        <v>1</v>
      </c>
      <c r="C8" s="7" t="s">
        <v>2</v>
      </c>
      <c r="D8" s="7" t="s">
        <v>29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21">
      <c r="A9" s="12" t="s">
        <v>8</v>
      </c>
      <c r="B9" s="13" t="s">
        <v>9</v>
      </c>
      <c r="C9" s="13" t="s">
        <v>10</v>
      </c>
      <c r="D9" s="14">
        <v>221</v>
      </c>
      <c r="E9" s="3">
        <v>32793448</v>
      </c>
      <c r="F9" s="14">
        <v>0.66</v>
      </c>
      <c r="G9" s="14">
        <v>0.33</v>
      </c>
      <c r="H9" s="3">
        <f>D9*E9*F9*G9</f>
        <v>1578473267.3424003</v>
      </c>
      <c r="I9" s="4">
        <f>H9/$H$18</f>
        <v>0.29649802813045845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>
      <c r="A10" s="12" t="s">
        <v>17</v>
      </c>
      <c r="B10" s="13" t="s">
        <v>18</v>
      </c>
      <c r="C10" s="13" t="s">
        <v>10</v>
      </c>
      <c r="D10" s="14">
        <v>166</v>
      </c>
      <c r="E10" s="3">
        <v>20000000</v>
      </c>
      <c r="F10" s="14">
        <v>0.41</v>
      </c>
      <c r="G10" s="14">
        <v>0.78</v>
      </c>
      <c r="H10" s="3">
        <f>D10*E10*F10*G10</f>
        <v>1061736000</v>
      </c>
      <c r="I10" s="4">
        <f>H10/$H$18</f>
        <v>0.19943488236904924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>
      <c r="A11" s="12" t="s">
        <v>11</v>
      </c>
      <c r="B11" s="13" t="s">
        <v>12</v>
      </c>
      <c r="C11" s="13" t="s">
        <v>10</v>
      </c>
      <c r="D11" s="14">
        <v>49</v>
      </c>
      <c r="E11" s="3">
        <v>41726020</v>
      </c>
      <c r="F11" s="14">
        <v>0.51</v>
      </c>
      <c r="G11" s="14">
        <v>1</v>
      </c>
      <c r="H11" s="3">
        <f>D11*E11*F11*G11</f>
        <v>1042733239.8000001</v>
      </c>
      <c r="I11" s="4">
        <f>H11/$H$18</f>
        <v>0.19586543267046672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>
      <c r="A12" s="12" t="s">
        <v>13</v>
      </c>
      <c r="B12" s="13" t="s">
        <v>14</v>
      </c>
      <c r="C12" s="13" t="s">
        <v>10</v>
      </c>
      <c r="D12" s="14">
        <v>58.2</v>
      </c>
      <c r="E12" s="3">
        <v>22735148</v>
      </c>
      <c r="F12" s="14">
        <v>0.35</v>
      </c>
      <c r="G12" s="14">
        <v>1</v>
      </c>
      <c r="H12" s="3">
        <f>D12*E12*F12*G12</f>
        <v>463114964.76000005</v>
      </c>
      <c r="I12" s="4">
        <f>H12/$H$18</f>
        <v>8.6990813648832668E-2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>
      <c r="A13" s="12" t="s">
        <v>15</v>
      </c>
      <c r="B13" s="13" t="s">
        <v>16</v>
      </c>
      <c r="C13" s="13" t="s">
        <v>10</v>
      </c>
      <c r="D13" s="14">
        <v>61.5</v>
      </c>
      <c r="E13" s="3">
        <v>17219662</v>
      </c>
      <c r="F13" s="14">
        <v>0.41</v>
      </c>
      <c r="G13" s="14">
        <v>1</v>
      </c>
      <c r="H13" s="3">
        <f>D13*E13*F13*G13</f>
        <v>434193777.32999998</v>
      </c>
      <c r="I13" s="4">
        <f>H13/$H$18</f>
        <v>8.1558301599627125E-2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>
      <c r="A14" s="12" t="s">
        <v>21</v>
      </c>
      <c r="B14" s="15" t="s">
        <v>22</v>
      </c>
      <c r="C14" s="13" t="s">
        <v>10</v>
      </c>
      <c r="D14" s="14">
        <v>69.5</v>
      </c>
      <c r="E14" s="3">
        <v>14000000</v>
      </c>
      <c r="F14" s="14">
        <v>0.38</v>
      </c>
      <c r="G14" s="14">
        <v>1</v>
      </c>
      <c r="H14" s="3">
        <f>D14*E14*F14*G14</f>
        <v>369740000</v>
      </c>
      <c r="I14" s="4">
        <f>H14/$H$18</f>
        <v>6.9451401673421898E-2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>
      <c r="A15" s="12" t="s">
        <v>19</v>
      </c>
      <c r="B15" s="13" t="s">
        <v>20</v>
      </c>
      <c r="C15" s="13" t="s">
        <v>10</v>
      </c>
      <c r="D15" s="14">
        <v>95</v>
      </c>
      <c r="E15" s="3">
        <v>6535478</v>
      </c>
      <c r="F15" s="14">
        <v>0.32</v>
      </c>
      <c r="G15" s="14">
        <v>1</v>
      </c>
      <c r="H15" s="3">
        <f>D15*E15*F15*G15</f>
        <v>198678531.20000002</v>
      </c>
      <c r="I15" s="4">
        <f>H15/$H$18</f>
        <v>3.7319474425966045E-2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>
      <c r="A16" s="12" t="s">
        <v>23</v>
      </c>
      <c r="B16" s="13" t="s">
        <v>24</v>
      </c>
      <c r="C16" s="13" t="s">
        <v>10</v>
      </c>
      <c r="D16" s="14">
        <v>35</v>
      </c>
      <c r="E16" s="3">
        <v>8079770</v>
      </c>
      <c r="F16" s="14">
        <v>0.55000000000000004</v>
      </c>
      <c r="G16" s="14">
        <v>1</v>
      </c>
      <c r="H16" s="3">
        <f>D16*E16*F16*G16</f>
        <v>155535572.5</v>
      </c>
      <c r="I16" s="4">
        <f>H16/$H$18</f>
        <v>2.9215566398558806E-2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>
      <c r="A17" s="12" t="s">
        <v>26</v>
      </c>
      <c r="B17" s="13" t="s">
        <v>27</v>
      </c>
      <c r="C17" s="13" t="s">
        <v>10</v>
      </c>
      <c r="D17" s="14">
        <v>64</v>
      </c>
      <c r="E17" s="3">
        <v>1793869</v>
      </c>
      <c r="F17" s="14">
        <v>0.17</v>
      </c>
      <c r="G17" s="14">
        <v>1</v>
      </c>
      <c r="H17" s="3">
        <f>D17*E17*F17*G17</f>
        <v>19517294.720000003</v>
      </c>
      <c r="I17" s="4">
        <f>H17/$H$18</f>
        <v>3.6660990836189658E-3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>
      <c r="A18" s="8" t="s">
        <v>25</v>
      </c>
      <c r="B18" s="8"/>
      <c r="C18" s="8"/>
      <c r="D18" s="9"/>
      <c r="E18" s="9"/>
      <c r="F18" s="9"/>
      <c r="G18" s="9"/>
      <c r="H18" s="10">
        <f>SUM(H9:H17)</f>
        <v>5323722647.652401</v>
      </c>
      <c r="I18" s="11">
        <f>SUM(I9:I17)</f>
        <v>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22" spans="1:2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2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2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2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2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2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2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2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2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2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302cd98e76b1e27588139fed561dd3d5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de4c6220d08afb3d9bed3a2c6a1c2322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</ds:schemaRefs>
</ds:datastoreItem>
</file>

<file path=customXml/itemProps2.xml><?xml version="1.0" encoding="utf-8"?>
<ds:datastoreItem xmlns:ds="http://schemas.openxmlformats.org/officeDocument/2006/customXml" ds:itemID="{681EE50D-2C38-4838-A9DB-DF47DF98CE6B}"/>
</file>

<file path=customXml/itemProps3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Karin Dobnikar</cp:lastModifiedBy>
  <cp:revision/>
  <dcterms:created xsi:type="dcterms:W3CDTF">2010-06-16T08:05:56Z</dcterms:created>
  <dcterms:modified xsi:type="dcterms:W3CDTF">2025-09-18T08:23:35Z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